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Vehicle for Hire\Centralized Dispatch &amp; Accessibility Surcharge\RFP - Winnipeg WAV\RFP Documents FINAL\"/>
    </mc:Choice>
  </mc:AlternateContent>
  <xr:revisionPtr revIDLastSave="0" documentId="13_ncr:1_{8ECB51D0-9685-4710-AFED-016D2BD4757D}" xr6:coauthVersionLast="36" xr6:coauthVersionMax="36" xr10:uidLastSave="{00000000-0000-0000-0000-000000000000}"/>
  <bookViews>
    <workbookView xWindow="0" yWindow="0" windowWidth="2040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prices'!$A$7:$G$43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" i="2" l="1"/>
  <c r="G7" i="2"/>
  <c r="A8" i="2"/>
  <c r="A9" i="2" s="1"/>
  <c r="A10" i="2" s="1"/>
  <c r="A11" i="2" s="1"/>
  <c r="G12" i="2"/>
  <c r="G11" i="2"/>
  <c r="G10" i="2"/>
  <c r="G9" i="2"/>
  <c r="G8" i="2"/>
  <c r="F18" i="2" l="1"/>
  <c r="A12" i="2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<sst xmlns="http://schemas.openxmlformats.org/spreadsheetml/2006/main" count="35" uniqueCount="29">
  <si>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</si>
  <si>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</si>
  <si>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</si>
  <si>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</si>
  <si>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</si>
  <si>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</si>
  <si>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</si>
  <si>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</si>
  <si>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</si>
  <si>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</si>
  <si>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Project Implementation Plan</t>
  </si>
  <si>
    <t>Technology Customization</t>
  </si>
  <si>
    <t>User Acceptance Testing (UAT)</t>
  </si>
  <si>
    <t>Implementation / Go-Live</t>
  </si>
  <si>
    <t>Costs related to the one-time setup and customization of On-Demand Centralized Dispatch system:</t>
  </si>
  <si>
    <t>WAV Driver Training</t>
  </si>
  <si>
    <t>Costs related to on going yearly dispatch operation, hardware and software, including maintenance and training</t>
  </si>
  <si>
    <t>TOTAL BID PRICE (MRST &amp; GST extra) (in numbers)</t>
  </si>
  <si>
    <t>E3.1 , E4, E5</t>
  </si>
  <si>
    <t>E3.2, E4, E5</t>
  </si>
  <si>
    <t>E.3.3, E4, E5</t>
  </si>
  <si>
    <t>E3.4, E4, E5</t>
  </si>
  <si>
    <t>E3.6, E4, E5</t>
  </si>
  <si>
    <t>On going operation, support, maintenance and training of the on-demand dispatch system (WPG WAV or Winnipeg WAV) per month.</t>
  </si>
  <si>
    <t>each</t>
  </si>
  <si>
    <t>Supply and installation of Hardware Devices</t>
  </si>
  <si>
    <t>E3.5, E4, E5, E6</t>
  </si>
  <si>
    <t>E3.7, E4, E5, E6</t>
  </si>
  <si>
    <t>(See "B10"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</si>
</sst>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8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164" fontId="0" fillId="0" borderId="0" xfId="0" applyNumberFormat="1" applyBorder="1" applyAlignment="1" applyProtection="1"/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Font="1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3" fontId="0" fillId="0" borderId="19" xfId="0" applyNumberFormat="1" applyBorder="1" applyAlignment="1" applyProtection="1">
      <alignment horizontal="center"/>
    </xf>
    <xf numFmtId="164" fontId="0" fillId="0" borderId="27" xfId="0" applyNumberFormat="1" applyBorder="1" applyAlignment="1" applyProtection="1"/>
    <xf numFmtId="0" fontId="3" fillId="0" borderId="28" xfId="0" quotePrefix="1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3" fontId="0" fillId="0" borderId="28" xfId="0" applyNumberFormat="1" applyBorder="1" applyAlignment="1" applyProtection="1">
      <alignment horizontal="center"/>
    </xf>
    <xf numFmtId="4" fontId="0" fillId="0" borderId="29" xfId="0" applyNumberFormat="1" applyBorder="1" applyAlignment="1" applyProtection="1">
      <alignment horizontal="right"/>
    </xf>
    <xf numFmtId="0" fontId="3" fillId="0" borderId="12" xfId="0" applyFont="1" applyBorder="1" applyAlignment="1" applyProtection="1">
      <alignment horizontal="center" wrapText="1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3" fillId="0" borderId="12" xfId="0" quotePrefix="1" applyFont="1" applyBorder="1" applyAlignment="1" applyProtection="1">
      <alignment wrapText="1"/>
    </xf>
    <xf numFmtId="3" fontId="0" fillId="0" borderId="12" xfId="0" applyNumberFormat="1" applyFill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41" fillId="0" borderId="20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41" fillId="0" borderId="21" xfId="0" applyFont="1" applyBorder="1" applyAlignment="1">
      <alignment wrapText="1"/>
    </xf>
    <xf numFmtId="164" fontId="2" fillId="0" borderId="30" xfId="0" applyNumberFormat="1" applyFont="1" applyBorder="1" applyAlignment="1" applyProtection="1">
      <alignment horizontal="left"/>
    </xf>
    <xf numFmtId="164" fontId="2" fillId="0" borderId="31" xfId="0" applyNumberFormat="1" applyFont="1" applyBorder="1" applyAlignment="1" applyProtection="1">
      <alignment horizontal="left"/>
    </xf>
    <xf numFmtId="164" fontId="2" fillId="0" borderId="32" xfId="0" applyNumberFormat="1" applyFon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3"/>
  <sheetViews>
    <sheetView showGridLines="0" tabSelected="1" view="pageLayout" zoomScale="110" zoomScaleNormal="100" zoomScaleSheetLayoutView="100" zoomScalePageLayoutView="110" workbookViewId="0">
      <selection activeCell="C14" sqref="C14"/>
    </sheetView>
  </sheetViews>
  <sheetFormatPr defaultRowHeight="12.75" x14ac:dyDescent="0.2"/>
  <cols>
    <col min="1" max="1" width="5.7109375" style="49" customWidth="1"/>
    <col min="2" max="2" width="31.140625" style="49" customWidth="1"/>
    <col min="3" max="3" width="20.85546875" style="49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74"/>
      <c r="B1" s="74"/>
      <c r="C1" s="73" t="s">
        <v>8</v>
      </c>
      <c r="D1" s="73"/>
      <c r="G1" s="14"/>
    </row>
    <row r="2" spans="1:7" x14ac:dyDescent="0.2">
      <c r="A2" s="72"/>
      <c r="B2" s="72"/>
      <c r="C2" s="51" t="s">
        <v>28</v>
      </c>
      <c r="D2" s="51"/>
      <c r="F2" s="3"/>
      <c r="G2" s="15"/>
    </row>
    <row r="3" spans="1:7" x14ac:dyDescent="0.2">
      <c r="A3" s="77"/>
      <c r="B3" s="72"/>
      <c r="C3" s="48"/>
      <c r="D3" s="31"/>
      <c r="F3" s="3"/>
      <c r="G3" s="15"/>
    </row>
    <row r="4" spans="1:7" x14ac:dyDescent="0.2">
      <c r="A4" s="49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78" t="s">
        <v>14</v>
      </c>
      <c r="B6" s="79"/>
      <c r="C6" s="79"/>
      <c r="D6" s="79"/>
      <c r="E6" s="79"/>
      <c r="F6" s="79"/>
      <c r="G6" s="80"/>
    </row>
    <row r="7" spans="1:7" x14ac:dyDescent="0.2">
      <c r="A7" s="61">
        <v>1</v>
      </c>
      <c r="B7" s="62" t="s">
        <v>10</v>
      </c>
      <c r="C7" s="62" t="s">
        <v>18</v>
      </c>
      <c r="D7" s="60" t="s">
        <v>24</v>
      </c>
      <c r="E7" s="63">
        <v>1</v>
      </c>
      <c r="F7" s="64">
        <v>0</v>
      </c>
      <c r="G7" s="65">
        <f t="shared" ref="G7:G12" si="0">ROUND(E7*F7,2)</f>
        <v>0</v>
      </c>
    </row>
    <row r="8" spans="1:7" x14ac:dyDescent="0.2">
      <c r="A8" s="61">
        <f t="shared" ref="A8:A12" si="1">+A7+1</f>
        <v>2</v>
      </c>
      <c r="B8" s="62" t="s">
        <v>11</v>
      </c>
      <c r="C8" s="62" t="s">
        <v>19</v>
      </c>
      <c r="D8" s="60" t="s">
        <v>24</v>
      </c>
      <c r="E8" s="63">
        <v>1</v>
      </c>
      <c r="F8" s="64">
        <v>0</v>
      </c>
      <c r="G8" s="65">
        <f t="shared" si="0"/>
        <v>0</v>
      </c>
    </row>
    <row r="9" spans="1:7" x14ac:dyDescent="0.2">
      <c r="A9" s="61">
        <f t="shared" si="1"/>
        <v>3</v>
      </c>
      <c r="B9" s="62" t="s">
        <v>12</v>
      </c>
      <c r="C9" s="66" t="s">
        <v>20</v>
      </c>
      <c r="D9" s="60" t="s">
        <v>24</v>
      </c>
      <c r="E9" s="63">
        <v>1</v>
      </c>
      <c r="F9" s="64">
        <v>0</v>
      </c>
      <c r="G9" s="65">
        <f t="shared" si="0"/>
        <v>0</v>
      </c>
    </row>
    <row r="10" spans="1:7" ht="25.5" x14ac:dyDescent="0.2">
      <c r="A10" s="61">
        <f t="shared" si="1"/>
        <v>4</v>
      </c>
      <c r="B10" s="66" t="s">
        <v>25</v>
      </c>
      <c r="C10" s="62" t="s">
        <v>21</v>
      </c>
      <c r="D10" s="60" t="s">
        <v>24</v>
      </c>
      <c r="E10" s="67">
        <v>150</v>
      </c>
      <c r="F10" s="64">
        <v>0</v>
      </c>
      <c r="G10" s="65">
        <f t="shared" si="0"/>
        <v>0</v>
      </c>
    </row>
    <row r="11" spans="1:7" x14ac:dyDescent="0.2">
      <c r="A11" s="61">
        <f t="shared" si="1"/>
        <v>5</v>
      </c>
      <c r="B11" s="62" t="s">
        <v>15</v>
      </c>
      <c r="C11" s="66" t="s">
        <v>26</v>
      </c>
      <c r="D11" s="60" t="s">
        <v>24</v>
      </c>
      <c r="E11" s="67">
        <v>200</v>
      </c>
      <c r="F11" s="64">
        <v>0</v>
      </c>
      <c r="G11" s="65">
        <f t="shared" si="0"/>
        <v>0</v>
      </c>
    </row>
    <row r="12" spans="1:7" x14ac:dyDescent="0.2">
      <c r="A12" s="61">
        <f t="shared" si="1"/>
        <v>6</v>
      </c>
      <c r="B12" s="62" t="s">
        <v>13</v>
      </c>
      <c r="C12" s="62" t="s">
        <v>22</v>
      </c>
      <c r="D12" s="60" t="s">
        <v>24</v>
      </c>
      <c r="E12" s="63">
        <v>1</v>
      </c>
      <c r="F12" s="64">
        <v>0</v>
      </c>
      <c r="G12" s="65">
        <f t="shared" si="0"/>
        <v>0</v>
      </c>
    </row>
    <row r="13" spans="1:7" ht="15" customHeight="1" x14ac:dyDescent="0.2">
      <c r="A13" s="81" t="s">
        <v>16</v>
      </c>
      <c r="B13" s="82"/>
      <c r="C13" s="82"/>
      <c r="D13" s="82"/>
      <c r="E13" s="82"/>
      <c r="F13" s="82"/>
      <c r="G13" s="83"/>
    </row>
    <row r="14" spans="1:7" ht="63.75" x14ac:dyDescent="0.2">
      <c r="A14" s="55">
        <f>+A12+1</f>
        <v>7</v>
      </c>
      <c r="B14" s="56" t="s">
        <v>23</v>
      </c>
      <c r="C14" s="56" t="s">
        <v>27</v>
      </c>
      <c r="D14" s="57" t="s">
        <v>24</v>
      </c>
      <c r="E14" s="58">
        <v>24</v>
      </c>
      <c r="F14" s="44">
        <v>0</v>
      </c>
      <c r="G14" s="59">
        <f>ROUND(E14*F14,2)</f>
        <v>0</v>
      </c>
    </row>
    <row r="15" spans="1:7" ht="13.5" thickBot="1" x14ac:dyDescent="0.25">
      <c r="A15" s="47"/>
      <c r="B15" s="52"/>
      <c r="C15" s="52"/>
      <c r="D15" s="53"/>
      <c r="E15" s="54"/>
      <c r="F15" s="44"/>
      <c r="G15" s="45"/>
    </row>
    <row r="16" spans="1:7" ht="15" thickTop="1" x14ac:dyDescent="0.2">
      <c r="A16" s="4"/>
      <c r="B16" s="5"/>
      <c r="C16" s="5"/>
      <c r="D16" s="32"/>
      <c r="E16" s="21"/>
      <c r="F16" s="16"/>
      <c r="G16" s="43"/>
    </row>
    <row r="17" spans="1:7" ht="14.25" x14ac:dyDescent="0.2">
      <c r="A17" s="6"/>
      <c r="B17" s="7"/>
      <c r="C17" s="7"/>
      <c r="D17" s="33"/>
      <c r="E17" s="22"/>
      <c r="F17" s="75"/>
      <c r="G17" s="76"/>
    </row>
    <row r="18" spans="1:7" ht="14.25" x14ac:dyDescent="0.2">
      <c r="A18" s="6" t="s">
        <v>17</v>
      </c>
      <c r="C18" s="46"/>
      <c r="D18" s="33"/>
      <c r="E18" s="22"/>
      <c r="F18" s="69">
        <f>SUM(G14,G7:G12)</f>
        <v>0</v>
      </c>
      <c r="G18" s="70"/>
    </row>
    <row r="19" spans="1:7" ht="14.25" x14ac:dyDescent="0.2">
      <c r="A19" s="9"/>
      <c r="B19" s="10"/>
      <c r="C19" s="10"/>
      <c r="D19" s="50"/>
      <c r="E19" s="23"/>
      <c r="F19" s="17"/>
      <c r="G19" s="10"/>
    </row>
    <row r="20" spans="1:7" x14ac:dyDescent="0.2">
      <c r="A20" s="35"/>
      <c r="B20" s="8"/>
      <c r="C20" s="8"/>
      <c r="D20" s="34"/>
      <c r="E20" s="19"/>
      <c r="F20" s="2"/>
      <c r="G20" s="40"/>
    </row>
    <row r="21" spans="1:7" x14ac:dyDescent="0.2">
      <c r="A21" s="36"/>
      <c r="B21" s="8"/>
      <c r="C21" s="8"/>
      <c r="D21" s="34"/>
      <c r="E21" s="24"/>
      <c r="F21" s="18"/>
      <c r="G21" s="41"/>
    </row>
    <row r="22" spans="1:7" x14ac:dyDescent="0.2">
      <c r="A22" s="36"/>
      <c r="B22" s="8"/>
      <c r="C22" s="8"/>
      <c r="D22" s="34"/>
      <c r="E22" s="71" t="s">
        <v>6</v>
      </c>
      <c r="F22" s="71"/>
      <c r="G22" s="42"/>
    </row>
    <row r="23" spans="1:7" x14ac:dyDescent="0.2">
      <c r="A23" s="37"/>
      <c r="B23" s="38"/>
      <c r="C23" s="38"/>
      <c r="D23" s="39"/>
      <c r="E23" s="24"/>
      <c r="F23" s="18"/>
      <c r="G23" s="41"/>
    </row>
    <row r="25" spans="1:7" x14ac:dyDescent="0.2">
      <c r="A25" s="11"/>
    </row>
    <row r="26" spans="1:7" x14ac:dyDescent="0.2">
      <c r="A26" s="12"/>
      <c r="B26" s="68"/>
      <c r="C26" s="68"/>
      <c r="D26" s="68"/>
      <c r="E26" s="68"/>
      <c r="F26" s="13"/>
      <c r="G26" s="13"/>
    </row>
    <row r="27" spans="1:7" x14ac:dyDescent="0.2">
      <c r="A27" s="12"/>
      <c r="B27" s="68"/>
      <c r="C27" s="68"/>
      <c r="D27" s="68"/>
      <c r="E27" s="68"/>
      <c r="F27" s="13"/>
      <c r="G27" s="13"/>
    </row>
    <row r="28" spans="1:7" x14ac:dyDescent="0.2">
      <c r="A28" s="12"/>
      <c r="B28" s="68"/>
      <c r="C28" s="68"/>
      <c r="D28" s="68"/>
      <c r="E28" s="68"/>
      <c r="F28" s="13"/>
      <c r="G28" s="13"/>
    </row>
    <row r="29" spans="1:7" x14ac:dyDescent="0.2">
      <c r="A29" s="12"/>
      <c r="B29" s="68"/>
      <c r="C29" s="68"/>
      <c r="D29" s="68"/>
      <c r="E29" s="68"/>
      <c r="F29" s="13"/>
      <c r="G29" s="13"/>
    </row>
    <row r="30" spans="1:7" x14ac:dyDescent="0.2">
      <c r="A30" s="12"/>
      <c r="B30" s="68"/>
      <c r="C30" s="68"/>
      <c r="D30" s="68"/>
      <c r="E30" s="68"/>
      <c r="F30" s="13"/>
      <c r="G30" s="13"/>
    </row>
    <row r="31" spans="1:7" x14ac:dyDescent="0.2">
      <c r="A31" s="12"/>
      <c r="B31" s="68"/>
      <c r="C31" s="68"/>
      <c r="D31" s="68"/>
      <c r="E31" s="68"/>
      <c r="F31" s="13"/>
      <c r="G31" s="13"/>
    </row>
    <row r="32" spans="1:7" x14ac:dyDescent="0.2">
      <c r="A32" s="12"/>
      <c r="B32" s="68"/>
      <c r="C32" s="68"/>
      <c r="D32" s="68"/>
      <c r="E32" s="68"/>
      <c r="F32" s="13"/>
      <c r="G32" s="13"/>
    </row>
    <row r="33" spans="1:7" x14ac:dyDescent="0.2">
      <c r="A33" s="12"/>
      <c r="B33" s="68"/>
      <c r="C33" s="68"/>
      <c r="D33" s="68"/>
      <c r="E33" s="68"/>
      <c r="F33" s="13"/>
      <c r="G33" s="13"/>
    </row>
    <row r="34" spans="1:7" x14ac:dyDescent="0.2">
      <c r="A34" s="12"/>
      <c r="B34" s="68"/>
      <c r="C34" s="68"/>
      <c r="D34" s="68"/>
      <c r="E34" s="68"/>
      <c r="F34" s="13"/>
      <c r="G34" s="13"/>
    </row>
    <row r="35" spans="1:7" x14ac:dyDescent="0.2">
      <c r="A35" s="12"/>
      <c r="B35" s="68"/>
      <c r="C35" s="68"/>
      <c r="D35" s="68"/>
      <c r="E35" s="68"/>
      <c r="F35" s="13"/>
      <c r="G35" s="13"/>
    </row>
    <row r="36" spans="1:7" x14ac:dyDescent="0.2">
      <c r="A36" s="12"/>
      <c r="B36" s="68"/>
      <c r="C36" s="68"/>
      <c r="D36" s="68"/>
      <c r="E36" s="68"/>
      <c r="F36" s="13"/>
      <c r="G36" s="13"/>
    </row>
    <row r="37" spans="1:7" x14ac:dyDescent="0.2">
      <c r="A37" s="12"/>
      <c r="B37" s="68"/>
      <c r="C37" s="68"/>
      <c r="D37" s="68"/>
      <c r="E37" s="68"/>
      <c r="F37" s="13"/>
      <c r="G37" s="13"/>
    </row>
    <row r="38" spans="1:7" x14ac:dyDescent="0.2">
      <c r="A38" s="12"/>
      <c r="B38" s="68"/>
      <c r="C38" s="68"/>
      <c r="D38" s="68"/>
      <c r="E38" s="68"/>
      <c r="F38" s="13"/>
      <c r="G38" s="13"/>
    </row>
    <row r="39" spans="1:7" x14ac:dyDescent="0.2">
      <c r="A39" s="12"/>
      <c r="B39" s="68"/>
      <c r="C39" s="68"/>
      <c r="D39" s="68"/>
      <c r="E39" s="68"/>
      <c r="F39" s="13"/>
      <c r="G39" s="13"/>
    </row>
    <row r="40" spans="1:7" x14ac:dyDescent="0.2">
      <c r="A40" s="12"/>
      <c r="B40" s="68"/>
      <c r="C40" s="68"/>
      <c r="D40" s="68"/>
      <c r="E40" s="68"/>
      <c r="F40" s="13"/>
      <c r="G40" s="13"/>
    </row>
    <row r="41" spans="1:7" x14ac:dyDescent="0.2">
      <c r="A41" s="12"/>
      <c r="B41" s="68"/>
      <c r="C41" s="68"/>
      <c r="D41" s="68"/>
      <c r="E41" s="68"/>
      <c r="F41" s="13"/>
      <c r="G41" s="13"/>
    </row>
    <row r="42" spans="1:7" x14ac:dyDescent="0.2">
      <c r="A42" s="12"/>
      <c r="B42" s="68"/>
      <c r="C42" s="68"/>
      <c r="D42" s="68"/>
      <c r="E42" s="68"/>
      <c r="F42" s="13"/>
      <c r="G42" s="13"/>
    </row>
    <row r="43" spans="1:7" x14ac:dyDescent="0.2">
      <c r="A43" s="12"/>
      <c r="B43" s="68"/>
      <c r="C43" s="68"/>
      <c r="D43" s="68"/>
      <c r="E43" s="68"/>
      <c r="F43" s="13"/>
      <c r="G43" s="13"/>
    </row>
  </sheetData>
  <sheetProtection algorithmName="SHA-512" hashValue="hIsC2t2p0r0WtkMdhhX0WIAdpbz/W2RHhgcXn1OVxJ9wKVpogE326tkXJ92LSKXS/fJvfgcsC3y1guR+fU4FaA==" saltValue="BFGEnuKHFb7jv0t877nXkQ==" spinCount="100000" sheet="1" objects="1" scenarios="1"/>
  <mergeCells count="27">
    <mergeCell ref="A2:B2"/>
    <mergeCell ref="C1:D1"/>
    <mergeCell ref="A1:B1"/>
    <mergeCell ref="F17:G17"/>
    <mergeCell ref="A3:B3"/>
    <mergeCell ref="A6:G6"/>
    <mergeCell ref="A13:G13"/>
    <mergeCell ref="F18:G18"/>
    <mergeCell ref="E22:F22"/>
    <mergeCell ref="B26:E26"/>
    <mergeCell ref="B34:E34"/>
    <mergeCell ref="B42:E42"/>
    <mergeCell ref="B35:E35"/>
    <mergeCell ref="B30:E30"/>
    <mergeCell ref="B31:E31"/>
    <mergeCell ref="B32:E32"/>
    <mergeCell ref="B33:E33"/>
    <mergeCell ref="B27:E27"/>
    <mergeCell ref="B28:E28"/>
    <mergeCell ref="B29:E29"/>
    <mergeCell ref="B43:E43"/>
    <mergeCell ref="B36:E36"/>
    <mergeCell ref="B37:E37"/>
    <mergeCell ref="B40:E40"/>
    <mergeCell ref="B41:E41"/>
    <mergeCell ref="B39:E39"/>
    <mergeCell ref="B38:E3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4:F15 F7:F12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0" fitToHeight="0" orientation="portrait" r:id="rId1"/>
  <headerFooter alignWithMargins="0">
    <oddHeader xml:space="preserve">&amp;LThe City of Winnipeg
Tender No.492-2021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Pearce, Tara</cp:lastModifiedBy>
  <cp:lastPrinted>2019-07-17T15:52:54Z</cp:lastPrinted>
  <dcterms:created xsi:type="dcterms:W3CDTF">1999-10-18T14:40:40Z</dcterms:created>
  <dcterms:modified xsi:type="dcterms:W3CDTF">2021-09-02T15:21:26Z</dcterms:modified>
</cp:coreProperties>
</file>